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<sst xmlns="http://schemas.openxmlformats.org/spreadsheetml/2006/main" count="85" uniqueCount="71">
  <si>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</si>
  <si>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</si>
  <si>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</si>
  <si>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</si>
  <si>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</si>
  <si>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</si>
  <si>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</si>
  <si>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</si>
  <si>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</si>
  <si>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</si>
  <si>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</si>
  <si>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</si>
  <si>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</si>
  <si>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</si>
  <si>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</si>
  <si>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</si>
  <si>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</si>
  <si>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</si>
  <si>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</si>
  <si>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</si>
  <si>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</si>
  <si>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</si>
  <si>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membru inferior</t>
  </si>
  <si>
    <t xml:space="preserve">proteza </t>
  </si>
  <si>
    <t>membru superior</t>
  </si>
  <si>
    <t>dispoz</t>
  </si>
  <si>
    <t>mers</t>
  </si>
  <si>
    <t>orteze</t>
  </si>
  <si>
    <t>concent</t>
  </si>
  <si>
    <t>oxigen</t>
  </si>
  <si>
    <t>proteza</t>
  </si>
  <si>
    <t>san</t>
  </si>
  <si>
    <t xml:space="preserve">proteze </t>
  </si>
  <si>
    <t>BEST MEDIC MAG SRL</t>
  </si>
  <si>
    <t xml:space="preserve">TOTAL </t>
  </si>
  <si>
    <t>FURNIZOR</t>
  </si>
  <si>
    <t>SC MEDICAL SERVICES NEUROLOGY SRL</t>
  </si>
  <si>
    <t>SC OSTEOPHARM SRL</t>
  </si>
  <si>
    <t>ventilatie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</si>
  <si>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</si>
  <si>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</si>
  <si>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</si>
  <si>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</si>
  <si>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</si>
  <si>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</si>
  <si>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</si>
  <si>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</si>
  <si>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</si>
  <si>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</si>
  <si>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</si>
  <si>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</si>
  <si>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</si>
  <si>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</si>
  <si>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ANCEU SRL</t>
  </si>
  <si>
    <t>SC ORTODAC SRL</t>
  </si>
  <si>
    <t>SC THERANOVA PROTEZARE</t>
  </si>
  <si>
    <t>SC MESSER HOMME CARE SRL</t>
  </si>
  <si>
    <t>SC VALDOMEDICA TRADING SRL</t>
  </si>
  <si>
    <t>SC M-G EXIM ROMITALIA SRL</t>
  </si>
  <si>
    <t>SC MEDICAL VISION OPTIX SRL</t>
  </si>
  <si>
    <t>noninva-ziva</t>
  </si>
  <si>
    <t>fona-       torie</t>
  </si>
  <si>
    <t xml:space="preserve"> minte ortopedica</t>
  </si>
  <si>
    <t>incalta</t>
  </si>
  <si>
    <t>defi-</t>
  </si>
  <si>
    <t>ciente vizuale</t>
  </si>
  <si>
    <t>nenta     urinara</t>
  </si>
  <si>
    <t>inconti</t>
  </si>
  <si>
    <t>BORDEROU DECONTARE DISPOZITIVE MEDICALE  IN LUNA MAI 2020</t>
  </si>
  <si>
    <t>SC AKTIVORT SRL</t>
  </si>
  <si>
    <t>SC FILIP MED HELP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</si>
</sst>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7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/>
    </xf>
    <xf numFmtId="0" fontId="50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/>
    </xf>
    <xf numFmtId="2" fontId="51" fillId="0" borderId="10" xfId="0" applyNumberFormat="1" applyFont="1" applyBorder="1" applyAlignment="1">
      <alignment/>
    </xf>
    <xf numFmtId="2" fontId="5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50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2" fontId="51" fillId="33" borderId="0" xfId="0" applyNumberFormat="1" applyFont="1" applyFill="1" applyBorder="1" applyAlignment="1">
      <alignment/>
    </xf>
    <xf numFmtId="0" fontId="2" fillId="33" borderId="12" xfId="57" applyFont="1" applyFill="1" applyBorder="1" applyAlignment="1">
      <alignment horizontal="center" vertical="center" wrapText="1"/>
      <protection/>
    </xf>
    <xf numFmtId="2" fontId="50" fillId="33" borderId="10" xfId="0" applyNumberFormat="1" applyFont="1" applyFill="1" applyBorder="1" applyAlignment="1">
      <alignment/>
    </xf>
    <xf numFmtId="0" fontId="50" fillId="33" borderId="0" xfId="0" applyFont="1" applyFill="1" applyAlignment="1">
      <alignment/>
    </xf>
    <xf numFmtId="0" fontId="11" fillId="0" borderId="10" xfId="58" applyFont="1" applyBorder="1" applyAlignment="1">
      <alignment horizontal="left" vertical="justify"/>
      <protection/>
    </xf>
    <xf numFmtId="0" fontId="11" fillId="0" borderId="10" xfId="58" applyFont="1" applyBorder="1">
      <alignment/>
      <protection/>
    </xf>
    <xf numFmtId="0" fontId="52" fillId="0" borderId="10" xfId="58" applyFont="1" applyBorder="1">
      <alignment/>
      <protection/>
    </xf>
    <xf numFmtId="0" fontId="50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65"/>
  <sheetViews>
    <sheetView tabSelected="1" zoomScalePageLayoutView="0" workbookViewId="0" topLeftCell="A4">
      <pane ySplit="5" topLeftCell="A42" activePane="bottomLeft" state="frozen"/>
      <selection pane="topLeft" activeCell="B4" sqref="B4"/>
      <selection pane="bottomLeft" activeCell="Q25" sqref="Q25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8.00390625" style="0" customWidth="1"/>
    <col min="4" max="4" width="7.7109375" style="0" customWidth="1"/>
    <col min="5" max="6" width="8.421875" style="0" customWidth="1"/>
    <col min="7" max="7" width="8.00390625" style="0" customWidth="1"/>
    <col min="8" max="8" width="7.7109375" style="0" customWidth="1"/>
    <col min="9" max="9" width="7.140625" style="20" customWidth="1"/>
    <col min="10" max="10" width="7.7109375" style="0" customWidth="1"/>
    <col min="11" max="11" width="9.28125" style="0" customWidth="1"/>
    <col min="12" max="12" width="7.140625" style="0" customWidth="1"/>
    <col min="13" max="13" width="8.00390625" style="0" customWidth="1"/>
    <col min="14" max="14" width="8.57421875" style="0" customWidth="1"/>
    <col min="15" max="15" width="6.8515625" style="20" customWidth="1"/>
    <col min="16" max="16" width="9.28125" style="20" customWidth="1"/>
  </cols>
  <sheetData>
    <row r="3" spans="9:16" s="3" customFormat="1" ht="15">
      <c r="I3" s="36"/>
      <c r="O3" s="36"/>
      <c r="P3" s="36"/>
    </row>
    <row r="4" spans="1:8" ht="15">
      <c r="A4" s="55"/>
      <c r="B4" s="55"/>
      <c r="C4" s="2" t="s">
        <v>68</v>
      </c>
      <c r="D4" s="2"/>
      <c r="E4" s="2"/>
      <c r="F4" s="2"/>
      <c r="G4" s="2"/>
      <c r="H4" s="2"/>
    </row>
    <row r="5" spans="1:5" ht="15">
      <c r="A5" s="55"/>
      <c r="B5" s="55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56" t="s">
        <v>0</v>
      </c>
      <c r="B7" s="56" t="s">
        <v>1</v>
      </c>
      <c r="C7" s="8" t="s">
        <v>19</v>
      </c>
      <c r="D7" s="8" t="s">
        <v>32</v>
      </c>
      <c r="E7" s="8" t="s">
        <v>19</v>
      </c>
      <c r="F7" s="52" t="s">
        <v>67</v>
      </c>
      <c r="G7" s="9" t="s">
        <v>23</v>
      </c>
      <c r="H7" s="9" t="s">
        <v>23</v>
      </c>
      <c r="I7" s="40" t="s">
        <v>25</v>
      </c>
      <c r="J7" s="10" t="s">
        <v>27</v>
      </c>
      <c r="K7" s="51" t="s">
        <v>63</v>
      </c>
      <c r="L7" s="51" t="s">
        <v>64</v>
      </c>
      <c r="M7" s="10" t="s">
        <v>28</v>
      </c>
      <c r="N7" s="10" t="s">
        <v>38</v>
      </c>
      <c r="O7" s="40" t="s">
        <v>30</v>
      </c>
      <c r="P7" s="53" t="s">
        <v>34</v>
      </c>
    </row>
    <row r="8" spans="1:16" ht="22.5" customHeight="1">
      <c r="A8" s="57"/>
      <c r="B8" s="57"/>
      <c r="C8" s="11" t="s">
        <v>20</v>
      </c>
      <c r="D8" s="11" t="s">
        <v>61</v>
      </c>
      <c r="E8" s="11" t="s">
        <v>21</v>
      </c>
      <c r="F8" s="11" t="s">
        <v>66</v>
      </c>
      <c r="G8" s="11" t="s">
        <v>22</v>
      </c>
      <c r="H8" s="11" t="s">
        <v>24</v>
      </c>
      <c r="I8" s="45" t="s">
        <v>26</v>
      </c>
      <c r="J8" s="12"/>
      <c r="K8" s="11" t="s">
        <v>62</v>
      </c>
      <c r="L8" s="11" t="s">
        <v>65</v>
      </c>
      <c r="M8" s="11" t="s">
        <v>29</v>
      </c>
      <c r="N8" s="16" t="s">
        <v>60</v>
      </c>
      <c r="O8" s="41" t="s">
        <v>31</v>
      </c>
      <c r="P8" s="37" t="s">
        <v>35</v>
      </c>
    </row>
    <row r="9" spans="1:12" ht="16.5" customHeight="1" hidden="1">
      <c r="A9" s="1">
        <v>1</v>
      </c>
      <c r="B9" s="6" t="s">
        <v>2</v>
      </c>
      <c r="C9" s="13"/>
      <c r="D9" s="13"/>
      <c r="E9" s="13"/>
      <c r="F9" s="13"/>
      <c r="G9" s="13"/>
      <c r="H9" s="13"/>
      <c r="I9" s="14"/>
      <c r="J9" s="13"/>
      <c r="K9" s="13"/>
      <c r="L9" s="13"/>
    </row>
    <row r="10" spans="1:16" ht="16.5" customHeight="1" hidden="1">
      <c r="A10" s="1">
        <v>2</v>
      </c>
      <c r="B10" s="6" t="s">
        <v>48</v>
      </c>
      <c r="C10" s="13"/>
      <c r="D10" s="13"/>
      <c r="E10" s="13"/>
      <c r="F10" s="13"/>
      <c r="G10" s="13"/>
      <c r="H10" s="13"/>
      <c r="I10" s="14"/>
      <c r="J10" s="13"/>
      <c r="K10" s="13"/>
      <c r="L10" s="13"/>
      <c r="M10" s="13"/>
      <c r="N10" s="13"/>
      <c r="O10" s="14"/>
      <c r="P10" s="38">
        <f>C10+D10+E10+F10+G10+H10+I10+J10+K10+L10+M10+O10+N10</f>
        <v>0</v>
      </c>
    </row>
    <row r="11" spans="1:16" ht="15" customHeight="1" hidden="1">
      <c r="A11" s="1">
        <v>1</v>
      </c>
      <c r="B11" s="48" t="s">
        <v>2</v>
      </c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46">
        <f aca="true" t="shared" si="0" ref="P11:P53">C11+D11+E11+F11+G11+H11+I11+J11+K11+L11+M11+O11+N11</f>
        <v>0</v>
      </c>
    </row>
    <row r="12" spans="1:16" ht="15">
      <c r="A12" s="1">
        <v>1</v>
      </c>
      <c r="B12" s="49" t="s">
        <v>3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>
        <v>60792.17</v>
      </c>
      <c r="N12" s="14"/>
      <c r="O12" s="14"/>
      <c r="P12" s="46">
        <f t="shared" si="0"/>
        <v>60792.17</v>
      </c>
    </row>
    <row r="13" spans="1:16" ht="15" hidden="1">
      <c r="A13" s="1">
        <v>3</v>
      </c>
      <c r="B13" s="49" t="s">
        <v>49</v>
      </c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46">
        <f t="shared" si="0"/>
        <v>0</v>
      </c>
    </row>
    <row r="14" spans="1:16" ht="15">
      <c r="A14" s="1">
        <v>2</v>
      </c>
      <c r="B14" s="49" t="s">
        <v>69</v>
      </c>
      <c r="C14" s="13"/>
      <c r="D14" s="14"/>
      <c r="E14" s="14"/>
      <c r="F14" s="14"/>
      <c r="G14" s="14">
        <v>5184.66</v>
      </c>
      <c r="H14" s="14"/>
      <c r="I14" s="14"/>
      <c r="J14" s="14"/>
      <c r="K14" s="14"/>
      <c r="L14" s="14"/>
      <c r="M14" s="14"/>
      <c r="N14" s="14"/>
      <c r="O14" s="14"/>
      <c r="P14" s="46">
        <f t="shared" si="0"/>
        <v>5184.66</v>
      </c>
    </row>
    <row r="15" spans="1:16" ht="15">
      <c r="A15" s="1">
        <v>3</v>
      </c>
      <c r="B15" s="49" t="s">
        <v>53</v>
      </c>
      <c r="C15" s="13"/>
      <c r="D15" s="14"/>
      <c r="E15" s="14"/>
      <c r="F15" s="14"/>
      <c r="G15" s="14">
        <v>4603.32</v>
      </c>
      <c r="H15" s="14"/>
      <c r="I15" s="14">
        <v>1186.97</v>
      </c>
      <c r="J15" s="14">
        <v>164.88</v>
      </c>
      <c r="K15" s="14"/>
      <c r="L15" s="14"/>
      <c r="M15" s="14"/>
      <c r="N15" s="14"/>
      <c r="O15" s="14"/>
      <c r="P15" s="46">
        <f t="shared" si="0"/>
        <v>5955.17</v>
      </c>
    </row>
    <row r="16" spans="1:16" ht="18" customHeight="1">
      <c r="A16" s="1">
        <v>4</v>
      </c>
      <c r="B16" s="49" t="s">
        <v>4</v>
      </c>
      <c r="C16" s="13"/>
      <c r="D16" s="14"/>
      <c r="E16" s="14">
        <v>8847.44</v>
      </c>
      <c r="F16" s="14"/>
      <c r="G16" s="14">
        <v>4603.32</v>
      </c>
      <c r="H16" s="14"/>
      <c r="I16" s="14">
        <v>5934.85</v>
      </c>
      <c r="J16" s="14"/>
      <c r="K16" s="14"/>
      <c r="L16" s="14"/>
      <c r="M16" s="14"/>
      <c r="N16" s="14"/>
      <c r="O16" s="14"/>
      <c r="P16" s="46">
        <f t="shared" si="0"/>
        <v>19385.61</v>
      </c>
    </row>
    <row r="17" spans="1:16" ht="15">
      <c r="A17" s="1">
        <v>5</v>
      </c>
      <c r="B17" s="49" t="s">
        <v>5</v>
      </c>
      <c r="C17" s="14">
        <v>39325.65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6">
        <f t="shared" si="0"/>
        <v>39325.65</v>
      </c>
    </row>
    <row r="18" spans="1:16" ht="15" hidden="1">
      <c r="A18" s="1">
        <v>6</v>
      </c>
      <c r="B18" s="49" t="s">
        <v>48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46">
        <f t="shared" si="0"/>
        <v>0</v>
      </c>
    </row>
    <row r="19" spans="1:16" ht="15">
      <c r="A19" s="1">
        <v>7</v>
      </c>
      <c r="B19" s="49" t="s">
        <v>48</v>
      </c>
      <c r="C19" s="13">
        <v>7058.45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46">
        <f t="shared" si="0"/>
        <v>7058.45</v>
      </c>
    </row>
    <row r="20" spans="1:16" ht="15">
      <c r="A20" s="1">
        <v>8</v>
      </c>
      <c r="B20" s="50" t="s">
        <v>33</v>
      </c>
      <c r="C20" s="13"/>
      <c r="D20" s="14"/>
      <c r="E20" s="14"/>
      <c r="F20" s="14"/>
      <c r="G20" s="20"/>
      <c r="H20" s="14"/>
      <c r="I20" s="14"/>
      <c r="J20" s="14">
        <v>436.77</v>
      </c>
      <c r="K20" s="14"/>
      <c r="L20" s="14"/>
      <c r="M20" s="14"/>
      <c r="N20" s="14"/>
      <c r="O20" s="14"/>
      <c r="P20" s="46">
        <f t="shared" si="0"/>
        <v>436.77</v>
      </c>
    </row>
    <row r="21" spans="1:16" ht="15">
      <c r="A21" s="1">
        <v>9</v>
      </c>
      <c r="B21" s="49" t="s">
        <v>6</v>
      </c>
      <c r="C21" s="13"/>
      <c r="D21" s="14"/>
      <c r="E21" s="46">
        <v>14980.89</v>
      </c>
      <c r="F21" s="47"/>
      <c r="G21" s="46"/>
      <c r="H21" s="14"/>
      <c r="I21" s="14"/>
      <c r="J21" s="14"/>
      <c r="K21" s="14"/>
      <c r="L21" s="14"/>
      <c r="M21" s="14"/>
      <c r="N21" s="14"/>
      <c r="O21" s="14"/>
      <c r="P21" s="46">
        <f t="shared" si="0"/>
        <v>14980.89</v>
      </c>
    </row>
    <row r="22" spans="1:16" ht="18" customHeight="1">
      <c r="A22" s="1">
        <v>10</v>
      </c>
      <c r="B22" s="49" t="s">
        <v>7</v>
      </c>
      <c r="C22" s="13">
        <v>10083.5</v>
      </c>
      <c r="D22" s="14">
        <v>4153.14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46">
        <f t="shared" si="0"/>
        <v>14236.64</v>
      </c>
    </row>
    <row r="23" spans="1:16" ht="16.5" customHeight="1" hidden="1">
      <c r="A23" s="1">
        <v>11</v>
      </c>
      <c r="B23" s="49" t="s">
        <v>52</v>
      </c>
      <c r="C23" s="1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46">
        <f t="shared" si="0"/>
        <v>0</v>
      </c>
    </row>
    <row r="24" spans="1:16" ht="15" hidden="1">
      <c r="A24" s="1">
        <v>12</v>
      </c>
      <c r="B24" s="49" t="s">
        <v>8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6">
        <f t="shared" si="0"/>
        <v>0</v>
      </c>
    </row>
    <row r="25" spans="1:16" ht="15">
      <c r="A25" s="1">
        <v>11</v>
      </c>
      <c r="B25" s="49" t="s">
        <v>52</v>
      </c>
      <c r="C25" s="13"/>
      <c r="D25" s="14"/>
      <c r="E25" s="14">
        <v>564.25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6">
        <f t="shared" si="0"/>
        <v>564.25</v>
      </c>
    </row>
    <row r="26" spans="1:16" ht="15">
      <c r="A26" s="1">
        <v>12</v>
      </c>
      <c r="B26" s="49" t="s">
        <v>70</v>
      </c>
      <c r="C26" s="13"/>
      <c r="D26" s="14"/>
      <c r="E26" s="14"/>
      <c r="F26" s="14"/>
      <c r="G26" s="14"/>
      <c r="H26" s="14"/>
      <c r="I26" s="14">
        <v>886.33</v>
      </c>
      <c r="J26" s="14"/>
      <c r="K26" s="14"/>
      <c r="L26" s="14"/>
      <c r="M26" s="14"/>
      <c r="N26" s="14"/>
      <c r="O26" s="14"/>
      <c r="P26" s="46">
        <f t="shared" si="0"/>
        <v>886.33</v>
      </c>
    </row>
    <row r="27" spans="1:16" ht="15">
      <c r="A27" s="1">
        <v>13</v>
      </c>
      <c r="B27" s="49" t="s">
        <v>8</v>
      </c>
      <c r="C27" s="13"/>
      <c r="D27" s="14"/>
      <c r="E27" s="14"/>
      <c r="F27" s="14"/>
      <c r="G27" s="14"/>
      <c r="H27" s="14"/>
      <c r="I27" s="14"/>
      <c r="J27" s="14"/>
      <c r="K27" s="14"/>
      <c r="L27" s="14"/>
      <c r="M27" s="14">
        <v>24779.78</v>
      </c>
      <c r="N27" s="14">
        <v>1155.08</v>
      </c>
      <c r="O27" s="14"/>
      <c r="P27" s="46">
        <f t="shared" si="0"/>
        <v>25934.86</v>
      </c>
    </row>
    <row r="28" spans="1:16" ht="15">
      <c r="A28" s="1">
        <v>14</v>
      </c>
      <c r="B28" s="49" t="s">
        <v>9</v>
      </c>
      <c r="C28" s="13"/>
      <c r="D28" s="14"/>
      <c r="E28" s="14"/>
      <c r="F28" s="14"/>
      <c r="G28" s="14"/>
      <c r="H28" s="14"/>
      <c r="I28" s="14"/>
      <c r="J28" s="14"/>
      <c r="K28" s="14"/>
      <c r="L28" s="14">
        <v>1884.36</v>
      </c>
      <c r="M28" s="14"/>
      <c r="N28" s="14"/>
      <c r="O28" s="14"/>
      <c r="P28" s="46">
        <f t="shared" si="0"/>
        <v>1884.36</v>
      </c>
    </row>
    <row r="29" spans="1:16" ht="17.25" customHeight="1">
      <c r="A29" s="1">
        <v>15</v>
      </c>
      <c r="B29" s="49" t="s">
        <v>10</v>
      </c>
      <c r="C29" s="13"/>
      <c r="D29" s="14"/>
      <c r="E29" s="14">
        <v>66581.27</v>
      </c>
      <c r="F29" s="14"/>
      <c r="G29" s="14"/>
      <c r="H29" s="14"/>
      <c r="I29" s="14"/>
      <c r="J29" s="14"/>
      <c r="K29" s="14"/>
      <c r="L29" s="14"/>
      <c r="M29" s="14"/>
      <c r="N29" s="14"/>
      <c r="O29" s="14">
        <v>409.26</v>
      </c>
      <c r="P29" s="46">
        <f t="shared" si="0"/>
        <v>66990.53</v>
      </c>
    </row>
    <row r="30" spans="1:16" ht="17.25" customHeight="1">
      <c r="A30" s="1">
        <v>16</v>
      </c>
      <c r="B30" s="49" t="s">
        <v>36</v>
      </c>
      <c r="C30" s="13"/>
      <c r="D30" s="14"/>
      <c r="E30" s="14">
        <v>4384.13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46">
        <f t="shared" si="0"/>
        <v>4384.13</v>
      </c>
    </row>
    <row r="31" spans="1:16" ht="15" hidden="1">
      <c r="A31" s="1">
        <v>19</v>
      </c>
      <c r="B31" s="49" t="s">
        <v>11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46">
        <f t="shared" si="0"/>
        <v>0</v>
      </c>
    </row>
    <row r="32" spans="1:16" ht="15">
      <c r="A32" s="1">
        <v>17</v>
      </c>
      <c r="B32" s="49" t="s">
        <v>56</v>
      </c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>
        <v>2500.68</v>
      </c>
      <c r="N32" s="14"/>
      <c r="O32" s="14"/>
      <c r="P32" s="46">
        <f t="shared" si="0"/>
        <v>2500.68</v>
      </c>
    </row>
    <row r="33" spans="1:16" ht="15">
      <c r="A33" s="1">
        <v>18</v>
      </c>
      <c r="B33" s="49" t="s">
        <v>59</v>
      </c>
      <c r="C33" s="13"/>
      <c r="D33" s="14"/>
      <c r="E33" s="14"/>
      <c r="F33" s="14"/>
      <c r="G33" s="14"/>
      <c r="H33" s="14"/>
      <c r="I33" s="14"/>
      <c r="J33" s="14"/>
      <c r="K33" s="14"/>
      <c r="L33" s="14">
        <v>628.12</v>
      </c>
      <c r="M33" s="14"/>
      <c r="N33" s="14"/>
      <c r="O33" s="14"/>
      <c r="P33" s="46">
        <f t="shared" si="0"/>
        <v>628.12</v>
      </c>
    </row>
    <row r="34" spans="1:16" ht="15">
      <c r="A34" s="1">
        <v>19</v>
      </c>
      <c r="B34" s="49" t="s">
        <v>58</v>
      </c>
      <c r="C34" s="13"/>
      <c r="D34" s="14">
        <v>3705.52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6">
        <f t="shared" si="0"/>
        <v>3705.52</v>
      </c>
    </row>
    <row r="35" spans="1:16" ht="15">
      <c r="A35" s="1">
        <v>20</v>
      </c>
      <c r="B35" s="49" t="s">
        <v>12</v>
      </c>
      <c r="C35" s="13"/>
      <c r="D35" s="14"/>
      <c r="E35" s="14">
        <v>77463.62</v>
      </c>
      <c r="F35" s="14"/>
      <c r="G35" s="14"/>
      <c r="H35" s="14"/>
      <c r="I35" s="14">
        <v>3545.32</v>
      </c>
      <c r="J35" s="14"/>
      <c r="K35" s="14"/>
      <c r="L35" s="14"/>
      <c r="M35" s="14"/>
      <c r="N35" s="14"/>
      <c r="O35" s="14"/>
      <c r="P35" s="46">
        <f t="shared" si="0"/>
        <v>81008.94</v>
      </c>
    </row>
    <row r="36" spans="1:16" ht="15" hidden="1">
      <c r="A36" s="1">
        <v>24</v>
      </c>
      <c r="B36" s="49" t="s">
        <v>50</v>
      </c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46">
        <f t="shared" si="0"/>
        <v>0</v>
      </c>
    </row>
    <row r="37" spans="1:16" ht="15">
      <c r="A37" s="1">
        <v>21</v>
      </c>
      <c r="B37" s="49" t="s">
        <v>50</v>
      </c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>
        <v>28276.92</v>
      </c>
      <c r="N37" s="14"/>
      <c r="O37" s="14"/>
      <c r="P37" s="46">
        <f t="shared" si="0"/>
        <v>28276.92</v>
      </c>
    </row>
    <row r="38" spans="1:16" ht="15">
      <c r="A38" s="1">
        <v>22</v>
      </c>
      <c r="B38" s="49" t="s">
        <v>54</v>
      </c>
      <c r="C38" s="13"/>
      <c r="D38" s="14"/>
      <c r="E38" s="14"/>
      <c r="F38" s="14"/>
      <c r="G38" s="14"/>
      <c r="H38" s="14"/>
      <c r="I38" s="14"/>
      <c r="J38" s="14">
        <v>344.49</v>
      </c>
      <c r="K38" s="14">
        <v>700.78</v>
      </c>
      <c r="L38" s="14"/>
      <c r="M38" s="14"/>
      <c r="N38" s="14"/>
      <c r="O38" s="14"/>
      <c r="P38" s="46">
        <f t="shared" si="0"/>
        <v>1045.27</v>
      </c>
    </row>
    <row r="39" spans="1:16" ht="15" hidden="1">
      <c r="A39" s="1">
        <v>27</v>
      </c>
      <c r="B39" s="49" t="s">
        <v>47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46">
        <f t="shared" si="0"/>
        <v>0</v>
      </c>
    </row>
    <row r="40" spans="1:16" ht="15">
      <c r="A40" s="1">
        <v>23</v>
      </c>
      <c r="B40" s="49" t="s">
        <v>47</v>
      </c>
      <c r="C40" s="13"/>
      <c r="D40" s="14"/>
      <c r="E40" s="14">
        <v>486.14</v>
      </c>
      <c r="F40" s="14"/>
      <c r="G40" s="14"/>
      <c r="H40" s="14"/>
      <c r="I40" s="14"/>
      <c r="J40" s="14"/>
      <c r="K40" s="14">
        <v>275.38</v>
      </c>
      <c r="L40" s="14"/>
      <c r="M40" s="14"/>
      <c r="N40" s="14"/>
      <c r="O40" s="14"/>
      <c r="P40" s="46">
        <f t="shared" si="0"/>
        <v>761.52</v>
      </c>
    </row>
    <row r="41" spans="1:16" ht="17.25" customHeight="1">
      <c r="A41" s="1">
        <v>24</v>
      </c>
      <c r="B41" s="49" t="s">
        <v>13</v>
      </c>
      <c r="C41" s="13"/>
      <c r="D41" s="14"/>
      <c r="E41" s="14">
        <v>70623.72</v>
      </c>
      <c r="F41" s="14"/>
      <c r="G41" s="14">
        <v>15591.49</v>
      </c>
      <c r="H41" s="14"/>
      <c r="I41" s="14">
        <v>11693.22</v>
      </c>
      <c r="J41" s="14">
        <v>13404.7</v>
      </c>
      <c r="K41" s="14">
        <v>4055.24</v>
      </c>
      <c r="L41" s="14"/>
      <c r="M41" s="14">
        <v>6476.13</v>
      </c>
      <c r="N41" s="14"/>
      <c r="O41" s="14">
        <v>2046.3</v>
      </c>
      <c r="P41" s="46">
        <f t="shared" si="0"/>
        <v>123890.80000000002</v>
      </c>
    </row>
    <row r="42" spans="1:16" ht="15">
      <c r="A42" s="1">
        <v>25</v>
      </c>
      <c r="B42" s="49" t="s">
        <v>14</v>
      </c>
      <c r="C42" s="13"/>
      <c r="D42" s="14"/>
      <c r="E42" s="14">
        <v>263.5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46">
        <f t="shared" si="0"/>
        <v>263.5</v>
      </c>
    </row>
    <row r="43" spans="1:16" ht="15" hidden="1">
      <c r="A43" s="1">
        <v>31</v>
      </c>
      <c r="B43" s="49" t="s">
        <v>51</v>
      </c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46">
        <f t="shared" si="0"/>
        <v>0</v>
      </c>
    </row>
    <row r="44" spans="1:16" ht="15" hidden="1">
      <c r="A44" s="1">
        <v>32</v>
      </c>
      <c r="B44" s="49" t="s">
        <v>37</v>
      </c>
      <c r="C44" s="15"/>
      <c r="D44" s="42"/>
      <c r="E44" s="42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46">
        <f t="shared" si="0"/>
        <v>0</v>
      </c>
    </row>
    <row r="45" spans="1:16" ht="15">
      <c r="A45" s="1">
        <v>26</v>
      </c>
      <c r="B45" s="49" t="s">
        <v>37</v>
      </c>
      <c r="C45" s="15"/>
      <c r="D45" s="42"/>
      <c r="E45" s="42"/>
      <c r="F45" s="14"/>
      <c r="G45" s="14"/>
      <c r="H45" s="14"/>
      <c r="I45" s="14">
        <v>84.66</v>
      </c>
      <c r="J45" s="14"/>
      <c r="K45" s="14"/>
      <c r="L45" s="14"/>
      <c r="M45" s="14"/>
      <c r="N45" s="14"/>
      <c r="O45" s="14">
        <v>409.26</v>
      </c>
      <c r="P45" s="46">
        <f t="shared" si="0"/>
        <v>493.91999999999996</v>
      </c>
    </row>
    <row r="46" spans="1:16" ht="15">
      <c r="A46" s="1">
        <v>27</v>
      </c>
      <c r="B46" s="49" t="s">
        <v>15</v>
      </c>
      <c r="C46" s="13"/>
      <c r="D46" s="14"/>
      <c r="E46" s="14">
        <v>1354.93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46">
        <f t="shared" si="0"/>
        <v>1354.93</v>
      </c>
    </row>
    <row r="47" spans="1:16" ht="15">
      <c r="A47" s="1">
        <v>28</v>
      </c>
      <c r="B47" s="49" t="s">
        <v>16</v>
      </c>
      <c r="C47" s="13"/>
      <c r="D47" s="14"/>
      <c r="E47" s="14">
        <v>2112.32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46">
        <f t="shared" si="0"/>
        <v>2112.32</v>
      </c>
    </row>
    <row r="48" spans="1:16" ht="15.75" customHeight="1" hidden="1">
      <c r="A48" s="1">
        <v>36</v>
      </c>
      <c r="B48" s="49" t="s">
        <v>17</v>
      </c>
      <c r="C48" s="13"/>
      <c r="D48" s="14"/>
      <c r="E48" s="14"/>
      <c r="F48" s="14"/>
      <c r="G48" s="14"/>
      <c r="H48" s="14"/>
      <c r="I48" s="14"/>
      <c r="J48" s="14"/>
      <c r="K48" s="20"/>
      <c r="L48" s="14"/>
      <c r="M48" s="14"/>
      <c r="N48" s="14"/>
      <c r="O48" s="14"/>
      <c r="P48" s="46">
        <f t="shared" si="0"/>
        <v>0</v>
      </c>
    </row>
    <row r="49" spans="1:16" ht="15.75" customHeight="1" hidden="1">
      <c r="A49" s="1">
        <v>37</v>
      </c>
      <c r="B49" s="49" t="s">
        <v>17</v>
      </c>
      <c r="C49" s="13"/>
      <c r="D49" s="14"/>
      <c r="E49" s="14"/>
      <c r="F49" s="14"/>
      <c r="G49" s="14"/>
      <c r="H49" s="14"/>
      <c r="I49" s="14"/>
      <c r="J49" s="14"/>
      <c r="K49" s="20"/>
      <c r="L49" s="14"/>
      <c r="M49" s="14"/>
      <c r="N49" s="14"/>
      <c r="O49" s="14"/>
      <c r="P49" s="46">
        <f t="shared" si="0"/>
        <v>0</v>
      </c>
    </row>
    <row r="50" spans="1:16" ht="15">
      <c r="A50" s="1">
        <v>29</v>
      </c>
      <c r="B50" s="49" t="s">
        <v>18</v>
      </c>
      <c r="C50" s="14">
        <v>46384.1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46">
        <f t="shared" si="0"/>
        <v>46384.1</v>
      </c>
    </row>
    <row r="51" spans="1:16" ht="15" hidden="1">
      <c r="A51" s="1">
        <v>39</v>
      </c>
      <c r="B51" s="49" t="s">
        <v>55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46">
        <f t="shared" si="0"/>
        <v>0</v>
      </c>
    </row>
    <row r="52" spans="1:16" ht="15" hidden="1">
      <c r="A52" s="1">
        <v>40</v>
      </c>
      <c r="B52" s="7" t="s">
        <v>57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46">
        <f t="shared" si="0"/>
        <v>0</v>
      </c>
    </row>
    <row r="53" spans="1:16" ht="15">
      <c r="A53" s="1">
        <v>30</v>
      </c>
      <c r="B53" s="7" t="s">
        <v>57</v>
      </c>
      <c r="C53" s="13"/>
      <c r="D53" s="14">
        <v>6005.9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46">
        <f t="shared" si="0"/>
        <v>6005.9</v>
      </c>
    </row>
    <row r="54" spans="2:16" ht="15">
      <c r="B54" s="35" t="s">
        <v>39</v>
      </c>
      <c r="C54" s="13">
        <f>SUM(C9:C53)</f>
        <v>102851.7</v>
      </c>
      <c r="D54" s="13">
        <f>SUM(D9:D53)</f>
        <v>13864.56</v>
      </c>
      <c r="E54" s="13">
        <f>SUM(E9:E53)</f>
        <v>247662.21000000002</v>
      </c>
      <c r="F54" s="13">
        <f aca="true" t="shared" si="1" ref="F54:P54">SUM(F9:F53)</f>
        <v>0</v>
      </c>
      <c r="G54" s="13">
        <f t="shared" si="1"/>
        <v>29982.79</v>
      </c>
      <c r="H54" s="13">
        <f t="shared" si="1"/>
        <v>0</v>
      </c>
      <c r="I54" s="13">
        <f t="shared" si="1"/>
        <v>23331.350000000002</v>
      </c>
      <c r="J54" s="13">
        <f t="shared" si="1"/>
        <v>14350.84</v>
      </c>
      <c r="K54" s="13">
        <f t="shared" si="1"/>
        <v>5031.4</v>
      </c>
      <c r="L54" s="13">
        <f t="shared" si="1"/>
        <v>2512.48</v>
      </c>
      <c r="M54" s="13">
        <f t="shared" si="1"/>
        <v>122825.68</v>
      </c>
      <c r="N54" s="13">
        <f t="shared" si="1"/>
        <v>1155.08</v>
      </c>
      <c r="O54" s="13">
        <f t="shared" si="1"/>
        <v>2864.8199999999997</v>
      </c>
      <c r="P54" s="14">
        <f t="shared" si="1"/>
        <v>566432.91</v>
      </c>
    </row>
    <row r="55" spans="2:11" ht="15">
      <c r="B55" s="4"/>
      <c r="I55" s="44"/>
      <c r="J55" s="44"/>
      <c r="K55" s="44"/>
    </row>
    <row r="57" spans="2:29" ht="15">
      <c r="B57" s="17" t="s">
        <v>40</v>
      </c>
      <c r="C57" s="19"/>
      <c r="D57" s="20"/>
      <c r="E57" s="20"/>
      <c r="F57" s="18"/>
      <c r="G57" s="58" t="s">
        <v>41</v>
      </c>
      <c r="H57" s="58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</row>
    <row r="58" spans="2:29" ht="15">
      <c r="B58" s="21" t="s">
        <v>42</v>
      </c>
      <c r="C58" s="22"/>
      <c r="D58" s="20"/>
      <c r="E58" s="20"/>
      <c r="F58" s="18"/>
      <c r="G58" s="60" t="s">
        <v>41</v>
      </c>
      <c r="H58" s="60"/>
      <c r="I58" s="61"/>
      <c r="J58" s="61"/>
      <c r="K58" s="61"/>
      <c r="L58" s="61"/>
      <c r="M58" s="61"/>
      <c r="N58" s="61"/>
      <c r="O58" s="61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2:29" ht="15">
      <c r="B59" s="21"/>
      <c r="C59" s="22"/>
      <c r="D59" s="20"/>
      <c r="E59" s="20"/>
      <c r="F59" s="18"/>
      <c r="G59" s="23"/>
      <c r="H59" s="23"/>
      <c r="I59" s="43"/>
      <c r="J59" s="24"/>
      <c r="K59" s="24"/>
      <c r="L59" s="24"/>
      <c r="M59" s="24"/>
      <c r="N59" s="24"/>
      <c r="O59" s="39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</row>
    <row r="60" spans="7:29" ht="15">
      <c r="G60" s="25"/>
      <c r="H60" s="25"/>
      <c r="I60" s="26"/>
      <c r="J60" s="27"/>
      <c r="K60" s="27"/>
      <c r="L60" s="27"/>
      <c r="M60" s="27"/>
      <c r="N60" s="28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</row>
    <row r="61" spans="7:29" ht="15">
      <c r="G61" s="29" t="s">
        <v>43</v>
      </c>
      <c r="H61" s="29" t="s">
        <v>43</v>
      </c>
      <c r="I61" s="30"/>
      <c r="J61" s="30"/>
      <c r="K61" s="31"/>
      <c r="L61" s="30"/>
      <c r="M61" s="30"/>
      <c r="N61" s="32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</row>
    <row r="62" spans="7:29" ht="15">
      <c r="G62" s="54" t="s">
        <v>44</v>
      </c>
      <c r="H62" s="54"/>
      <c r="I62" s="54"/>
      <c r="J62" s="54"/>
      <c r="K62" s="54"/>
      <c r="L62" s="33"/>
      <c r="M62" s="33"/>
      <c r="N62" s="33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</row>
    <row r="63" spans="7:29" ht="15">
      <c r="G63" s="34"/>
      <c r="H63" s="34"/>
      <c r="I63" s="34"/>
      <c r="J63" s="34"/>
      <c r="K63" s="33"/>
      <c r="L63" s="33"/>
      <c r="M63" s="33"/>
      <c r="N63" s="33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</row>
    <row r="64" spans="7:29" ht="15">
      <c r="G64" s="18"/>
      <c r="H64" s="18"/>
      <c r="J64" s="20"/>
      <c r="K64" s="20"/>
      <c r="L64" s="20"/>
      <c r="M64" s="20"/>
      <c r="N64" s="20" t="s">
        <v>45</v>
      </c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</row>
    <row r="65" spans="7:29" ht="15">
      <c r="G65" s="18"/>
      <c r="H65" s="18"/>
      <c r="J65" s="20"/>
      <c r="K65" s="20"/>
      <c r="L65" s="20"/>
      <c r="M65" s="20"/>
      <c r="N65" s="20" t="s">
        <v>46</v>
      </c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</row>
  </sheetData>
  <sheetProtection/>
  <mergeCells count="7">
    <mergeCell ref="G62:K62"/>
    <mergeCell ref="A4:B4"/>
    <mergeCell ref="A5:B5"/>
    <mergeCell ref="B7:B8"/>
    <mergeCell ref="G57:AC57"/>
    <mergeCell ref="G58:O58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2020-07-01T13:49:05Z</cp:lastPrinted>
  <dcterms:created xsi:type="dcterms:W3CDTF">2013-10-23T11:51:10Z</dcterms:created>
  <dcterms:modified xsi:type="dcterms:W3CDTF">2020-08-27T09:02:40Z</dcterms:modified>
  <cp:category/>
  <cp:version/>
  <cp:contentType/>
  <cp:contentStatus/>
</cp:coreProperties>
</file>